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18795" windowHeight="8250" tabRatio="703"/>
  </bookViews>
  <sheets>
    <sheet name="总计" sheetId="15" r:id="rId1"/>
    <sheet name="项目立项" sheetId="4" r:id="rId2"/>
    <sheet name="项目完成" sheetId="7" r:id="rId3"/>
    <sheet name="项目中检" sheetId="6" r:id="rId4"/>
    <sheet name="获奖" sheetId="5" r:id="rId5"/>
    <sheet name="专利" sheetId="8" r:id="rId6"/>
    <sheet name="论文" sheetId="3" r:id="rId7"/>
    <sheet name="著作" sheetId="10" r:id="rId8"/>
    <sheet name="成果转化" sheetId="11" r:id="rId9"/>
    <sheet name="研究报告" sheetId="9" r:id="rId10"/>
    <sheet name="tmp1" sheetId="12" r:id="rId11"/>
    <sheet name="tmp2" sheetId="14" r:id="rId12"/>
  </sheets>
  <definedNames>
    <definedName name="_xlnm._FilterDatabase" localSheetId="6" hidden="1">论文!$A$1:$P$2</definedName>
    <definedName name="_xlnm._FilterDatabase" localSheetId="1" hidden="1">项目立项!$A$1:$N$3</definedName>
    <definedName name="_xlnm._FilterDatabase" localSheetId="3" hidden="1">项目中检!$A$1:$N$2</definedName>
    <definedName name="_xlnm._FilterDatabase" localSheetId="5" hidden="1">专利!$A$1:$L$1</definedName>
    <definedName name="_xlnm.Print_Area" localSheetId="1">项目立项!$A$1:$M$4</definedName>
    <definedName name="_xlnm.Print_Area" localSheetId="2">项目完成!$A$1:$N$2</definedName>
    <definedName name="_xlnm.Print_Area" localSheetId="3">项目中检!$A$1:$M$2</definedName>
    <definedName name="_xlnm.Print_Area" localSheetId="5">专利!$A$1:$L$15</definedName>
  </definedNames>
  <calcPr calcId="144525"/>
</workbook>
</file>

<file path=xl/sharedStrings.xml><?xml version="1.0" encoding="utf-8"?>
<sst xmlns="http://schemas.openxmlformats.org/spreadsheetml/2006/main" count="173" uniqueCount="85">
  <si>
    <t>奖项内容</t>
  </si>
  <si>
    <t>分值</t>
  </si>
  <si>
    <t>与科研系统结果符合情况</t>
  </si>
  <si>
    <t>项目立项</t>
  </si>
  <si>
    <t>项目完成</t>
  </si>
  <si>
    <t>项目中检</t>
  </si>
  <si>
    <t>获奖</t>
  </si>
  <si>
    <t>专利</t>
  </si>
  <si>
    <t>论文</t>
  </si>
  <si>
    <t>著作</t>
  </si>
  <si>
    <t>成果转化</t>
  </si>
  <si>
    <t>研究报告</t>
  </si>
  <si>
    <t>总计</t>
  </si>
  <si>
    <t>序号</t>
  </si>
  <si>
    <t>学科门类</t>
  </si>
  <si>
    <t>项目名称</t>
  </si>
  <si>
    <t>负责人</t>
  </si>
  <si>
    <t>项目分类</t>
  </si>
  <si>
    <t>项目子类</t>
  </si>
  <si>
    <t>项目状态</t>
  </si>
  <si>
    <t>立项日期</t>
  </si>
  <si>
    <t>总经费（万元）</t>
  </si>
  <si>
    <t>发放人</t>
  </si>
  <si>
    <t>所属单位</t>
  </si>
  <si>
    <t>审核</t>
  </si>
  <si>
    <t>合计</t>
  </si>
  <si>
    <t>结项日期</t>
  </si>
  <si>
    <t>奖励名称</t>
  </si>
  <si>
    <t>成果名称</t>
  </si>
  <si>
    <t>获奖级别</t>
  </si>
  <si>
    <t>获奖等级</t>
  </si>
  <si>
    <t>第一完成人/其他完成人</t>
  </si>
  <si>
    <t>单位排名</t>
  </si>
  <si>
    <t>发证机关</t>
  </si>
  <si>
    <t>获奖日期</t>
  </si>
  <si>
    <t>专利名称</t>
  </si>
  <si>
    <t>专利类型</t>
  </si>
  <si>
    <t>专利权人</t>
  </si>
  <si>
    <t>专利状态</t>
  </si>
  <si>
    <t>申请日期</t>
  </si>
  <si>
    <t>授权日期</t>
  </si>
  <si>
    <t>参考分值</t>
  </si>
  <si>
    <t>单位</t>
  </si>
  <si>
    <r>
      <rPr>
        <sz val="9"/>
        <color rgb="FF000000"/>
        <rFont val="Helvetica"/>
        <charset val="134"/>
      </rPr>
      <t>科技类</t>
    </r>
  </si>
  <si>
    <t>一种基于推举算法的临床医学智能判别装置</t>
  </si>
  <si>
    <r>
      <rPr>
        <sz val="9"/>
        <color rgb="FF000000"/>
        <rFont val="Helvetica"/>
        <charset val="134"/>
      </rPr>
      <t>发明专利</t>
    </r>
  </si>
  <si>
    <r>
      <rPr>
        <sz val="9"/>
        <color rgb="FF000000"/>
        <rFont val="Helvetica"/>
        <charset val="134"/>
      </rPr>
      <t>陈佩华/徐笑笑(学)</t>
    </r>
  </si>
  <si>
    <r>
      <rPr>
        <sz val="9"/>
        <color rgb="FF000000"/>
        <rFont val="Helvetica"/>
        <charset val="134"/>
      </rPr>
      <t>温州医科大学</t>
    </r>
  </si>
  <si>
    <r>
      <rPr>
        <sz val="9"/>
        <color rgb="FF000000"/>
        <rFont val="Helvetica"/>
        <charset val="134"/>
      </rPr>
      <t>专利授权</t>
    </r>
  </si>
  <si>
    <r>
      <rPr>
        <sz val="9"/>
        <color rgb="FF000000"/>
        <rFont val="Helvetica"/>
        <charset val="134"/>
      </rPr>
      <t>陈佩华</t>
    </r>
  </si>
  <si>
    <r>
      <rPr>
        <sz val="9"/>
        <color rgb="FF000000"/>
        <rFont val="Helvetica"/>
        <charset val="134"/>
      </rPr>
      <t>信息与工程学院</t>
    </r>
  </si>
  <si>
    <t>当前有效</t>
  </si>
  <si>
    <t>靛红类似物在制备抗肿瘤药物中的应用</t>
  </si>
  <si>
    <r>
      <rPr>
        <sz val="9"/>
        <color rgb="FF000000"/>
        <rFont val="Helvetica"/>
        <charset val="134"/>
      </rPr>
      <t>李物兰/汪佳兵(学) 仇佩虹 云迪(学) 吴建章 徐海能(外) 周晓鸥(外) 于翠娟(外)</t>
    </r>
  </si>
  <si>
    <r>
      <rPr>
        <sz val="9"/>
        <color rgb="FF000000"/>
        <rFont val="Helvetica"/>
        <charset val="134"/>
      </rPr>
      <t>李物兰</t>
    </r>
  </si>
  <si>
    <t>行程开关组装系统</t>
  </si>
  <si>
    <r>
      <rPr>
        <sz val="9"/>
        <color rgb="FF000000"/>
        <rFont val="Helvetica"/>
        <charset val="134"/>
      </rPr>
      <t>林晔智/金新元(外)</t>
    </r>
  </si>
  <si>
    <r>
      <rPr>
        <sz val="9"/>
        <color rgb="FF000000"/>
        <rFont val="Helvetica"/>
        <charset val="134"/>
      </rPr>
      <t>林晔智</t>
    </r>
  </si>
  <si>
    <t>一种啸叫抑制音频功率放大器及方法</t>
  </si>
  <si>
    <t>一种基于多传感器阵列的生命体征监测装置及方法</t>
  </si>
  <si>
    <r>
      <rPr>
        <sz val="9"/>
        <color rgb="FF000000"/>
        <rFont val="Helvetica"/>
        <charset val="134"/>
      </rPr>
      <t>徐炜/徐胜彦(外) 蔡序共(外) 卢朝升 项健(外)</t>
    </r>
  </si>
  <si>
    <r>
      <rPr>
        <sz val="9"/>
        <color rgb="FF000000"/>
        <rFont val="Helvetica"/>
        <charset val="134"/>
      </rPr>
      <t>徐炜</t>
    </r>
  </si>
  <si>
    <t>当前有效，2023年1月起，专利权人非温州医科大学</t>
  </si>
  <si>
    <t>一种具有多种用电保护功能的智能家用配电装置</t>
  </si>
  <si>
    <r>
      <rPr>
        <sz val="9"/>
        <color rgb="FF000000"/>
        <rFont val="Helvetica"/>
        <charset val="134"/>
      </rPr>
      <t>徐炜/尤佳(外)</t>
    </r>
  </si>
  <si>
    <r>
      <rPr>
        <sz val="9"/>
        <color rgb="FF000000"/>
        <rFont val="Helvetica"/>
        <charset val="134"/>
      </rPr>
      <t>温州医学院</t>
    </r>
  </si>
  <si>
    <t>论文类别</t>
  </si>
  <si>
    <t>论文题目</t>
  </si>
  <si>
    <t>第一发明人/其他发明人</t>
  </si>
  <si>
    <t>发表/出版时间</t>
  </si>
  <si>
    <t>发表刊物/论文集</t>
  </si>
  <si>
    <t>收录类别</t>
  </si>
  <si>
    <t>期刊近五年平均影响因子</t>
  </si>
  <si>
    <t>学校署名</t>
  </si>
  <si>
    <t>系数</t>
  </si>
  <si>
    <t>著作名称</t>
  </si>
  <si>
    <t>主编</t>
  </si>
  <si>
    <t>发放人作者级别</t>
  </si>
  <si>
    <t>出版单位/级别</t>
  </si>
  <si>
    <t>出版时间</t>
  </si>
  <si>
    <t>总字数</t>
  </si>
  <si>
    <t>参编字数</t>
  </si>
  <si>
    <t>著作类别</t>
  </si>
  <si>
    <t>单独实时发放，不占绩效！</t>
  </si>
  <si>
    <t>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</si>
</sst>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&quot;年&quot;m&quot;月&quot;;@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rgb="FF000000"/>
      <name val="Helvetica"/>
      <charset val="134"/>
    </font>
    <font>
      <sz val="9"/>
      <color rgb="FF000000"/>
      <name val="宋体"/>
      <charset val="134"/>
    </font>
    <font>
      <sz val="6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DF7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B3D0EE"/>
      </left>
      <right style="medium">
        <color rgb="FFB3D0EE"/>
      </right>
      <top/>
      <bottom style="medium">
        <color rgb="FFB3D0E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14" fontId="8" fillId="5" borderId="1" xfId="0" applyNumberFormat="1" applyFont="1" applyFill="1" applyBorder="1" applyAlignment="1">
      <alignment horizontal="left" wrapText="1"/>
    </xf>
    <xf numFmtId="14" fontId="8" fillId="6" borderId="1" xfId="0" applyNumberFormat="1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14" fontId="8" fillId="7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77" fontId="1" fillId="0" borderId="1" xfId="0" applyNumberFormat="1" applyFont="1" applyBorder="1"/>
    <xf numFmtId="0" fontId="0" fillId="0" borderId="0" xfId="0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0</xdr:rowOff>
        </xdr:from>
        <xdr:to>
          <xdr:col>13</xdr:col>
          <xdr:colOff>66675</xdr:colOff>
          <xdr:row>3</xdr:row>
          <xdr:rowOff>9525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506835" y="628650"/>
              <a:ext cx="7239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0</xdr:rowOff>
        </xdr:from>
        <xdr:to>
          <xdr:col>15</xdr:col>
          <xdr:colOff>0</xdr:colOff>
          <xdr:row>4</xdr:row>
          <xdr:rowOff>123825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783185" y="628650"/>
              <a:ext cx="72390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19" sqref="B19"/>
    </sheetView>
  </sheetViews>
  <sheetFormatPr defaultColWidth="9" defaultRowHeight="13.5" outlineLevelCol="2"/>
  <cols>
    <col min="2" max="2" width="12.75" customWidth="1"/>
    <col min="3" max="3" width="32.75" customWidth="1"/>
  </cols>
  <sheetData>
    <row r="1" s="46" customFormat="1" spans="1:3">
      <c r="A1" s="47" t="s">
        <v>0</v>
      </c>
      <c r="B1" s="47" t="s">
        <v>1</v>
      </c>
      <c r="C1" s="48" t="s">
        <v>2</v>
      </c>
    </row>
    <row r="2" spans="1:3">
      <c r="A2" s="47" t="s">
        <v>3</v>
      </c>
      <c r="B2" s="49">
        <f>项目立项!K2</f>
        <v>0</v>
      </c>
      <c r="C2" s="50"/>
    </row>
    <row r="3" spans="1:3">
      <c r="A3" s="47" t="s">
        <v>4</v>
      </c>
      <c r="B3" s="49">
        <f>项目完成!L2</f>
        <v>0</v>
      </c>
      <c r="C3" s="50"/>
    </row>
    <row r="4" spans="1:3">
      <c r="A4" s="47" t="s">
        <v>5</v>
      </c>
      <c r="B4" s="49">
        <f>项目中检!K2</f>
        <v>0</v>
      </c>
      <c r="C4" s="50"/>
    </row>
    <row r="5" spans="1:3">
      <c r="A5" s="47" t="s">
        <v>6</v>
      </c>
      <c r="B5" s="49">
        <f>获奖!L2</f>
        <v>0</v>
      </c>
      <c r="C5" s="50"/>
    </row>
    <row r="6" spans="1:3">
      <c r="A6" s="47" t="s">
        <v>7</v>
      </c>
      <c r="B6" s="49">
        <f>专利!K2</f>
        <v>3</v>
      </c>
      <c r="C6" s="50"/>
    </row>
    <row r="7" spans="1:3">
      <c r="A7" s="47" t="s">
        <v>8</v>
      </c>
      <c r="B7" s="49">
        <f>论文!N2</f>
        <v>0</v>
      </c>
      <c r="C7" s="50"/>
    </row>
    <row r="8" spans="1:3">
      <c r="A8" s="47" t="s">
        <v>9</v>
      </c>
      <c r="B8" s="49">
        <f>著作!M2</f>
        <v>0</v>
      </c>
      <c r="C8" s="50"/>
    </row>
    <row r="9" spans="1:3">
      <c r="A9" s="47" t="s">
        <v>10</v>
      </c>
      <c r="B9" s="49">
        <v>0</v>
      </c>
      <c r="C9" s="50"/>
    </row>
    <row r="10" spans="1:3">
      <c r="A10" s="47" t="s">
        <v>11</v>
      </c>
      <c r="B10" s="49">
        <v>0</v>
      </c>
      <c r="C10" s="50"/>
    </row>
    <row r="11" spans="1:3">
      <c r="A11" s="47" t="s">
        <v>12</v>
      </c>
      <c r="B11" s="49">
        <f>SUM(B2:B10)</f>
        <v>3</v>
      </c>
      <c r="C11" s="50"/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>
    <row r="1" spans="1:1">
      <c r="A1" s="2" t="s">
        <v>84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5" zoomScaleNormal="145" workbookViewId="0">
      <selection activeCell="D14" sqref="D14"/>
    </sheetView>
  </sheetViews>
  <sheetFormatPr defaultColWidth="9" defaultRowHeight="10.5"/>
  <cols>
    <col min="1" max="16384" width="9" style="1"/>
  </cols>
  <sheetData/>
  <sortState ref="B2:L16">
    <sortCondition ref="K2:K16" descending="1"/>
  </sortState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0" sqref="L10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view="pageBreakPreview" zoomScale="130" zoomScaleNormal="115" topLeftCell="C1" workbookViewId="0">
      <pane ySplit="1" topLeftCell="A4" activePane="bottomLeft" state="frozen"/>
      <selection/>
      <selection pane="bottomLeft" activeCell="K11" sqref="K11"/>
    </sheetView>
  </sheetViews>
  <sheetFormatPr defaultColWidth="9" defaultRowHeight="13.5" outlineLevelRow="6"/>
  <cols>
    <col min="1" max="1" width="2.5" style="4" customWidth="1"/>
    <col min="2" max="2" width="6.54166666666667" style="4" customWidth="1"/>
    <col min="3" max="3" width="29.4166666666667" style="4" customWidth="1"/>
    <col min="4" max="4" width="6.24166666666667" style="4" customWidth="1"/>
    <col min="5" max="5" width="14.0333333333333" style="4" customWidth="1"/>
    <col min="6" max="6" width="30.1916666666667" style="4" customWidth="1"/>
    <col min="7" max="7" width="5.375" style="4" customWidth="1"/>
    <col min="8" max="8" width="12.3" style="41" customWidth="1"/>
    <col min="9" max="9" width="6.125" style="4" customWidth="1"/>
    <col min="10" max="10" width="7" style="4" customWidth="1"/>
    <col min="11" max="11" width="6.5" style="4" customWidth="1"/>
    <col min="12" max="12" width="7.25" style="4" customWidth="1"/>
    <col min="13" max="13" width="7" style="42" customWidth="1"/>
    <col min="14" max="32" width="9" style="4"/>
    <col min="33" max="16384" width="3.36666666666667" style="4"/>
  </cols>
  <sheetData>
    <row r="1" ht="24" spans="1:13">
      <c r="A1" s="13" t="s">
        <v>13</v>
      </c>
      <c r="B1" s="38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38" t="s">
        <v>19</v>
      </c>
      <c r="H1" s="43" t="s">
        <v>20</v>
      </c>
      <c r="I1" s="10" t="s">
        <v>21</v>
      </c>
      <c r="J1" s="13" t="s">
        <v>22</v>
      </c>
      <c r="K1" s="10" t="s">
        <v>1</v>
      </c>
      <c r="L1" s="13" t="s">
        <v>23</v>
      </c>
      <c r="M1" s="13" t="s">
        <v>24</v>
      </c>
    </row>
    <row r="2" spans="1:13">
      <c r="A2" s="13"/>
      <c r="B2" s="38"/>
      <c r="C2" s="13"/>
      <c r="D2" s="13"/>
      <c r="E2" s="13"/>
      <c r="F2" s="13"/>
      <c r="G2" s="38"/>
      <c r="H2" s="43"/>
      <c r="I2" s="10"/>
      <c r="J2" s="13" t="s">
        <v>25</v>
      </c>
      <c r="K2" s="10">
        <f>SUM(K3:K7)</f>
        <v>0</v>
      </c>
      <c r="L2" s="13"/>
      <c r="M2" s="13"/>
    </row>
    <row r="3" s="1" customFormat="1" ht="51" customHeight="1" spans="1:13">
      <c r="A3" s="7"/>
      <c r="B3" s="7"/>
      <c r="C3" s="7"/>
      <c r="D3" s="7"/>
      <c r="E3" s="7"/>
      <c r="F3" s="7"/>
      <c r="G3" s="7"/>
      <c r="H3" s="44"/>
      <c r="I3" s="7"/>
      <c r="J3" s="7"/>
      <c r="K3" s="7"/>
      <c r="L3" s="45"/>
      <c r="M3" s="7"/>
    </row>
    <row r="4" spans="1:13">
      <c r="A4" s="7"/>
      <c r="B4" s="7"/>
      <c r="C4" s="7"/>
      <c r="D4" s="7"/>
      <c r="E4" s="7"/>
      <c r="F4" s="7"/>
      <c r="G4" s="7"/>
      <c r="H4" s="44"/>
      <c r="I4" s="7"/>
      <c r="J4" s="7"/>
      <c r="K4" s="7"/>
      <c r="L4" s="45"/>
      <c r="M4" s="7"/>
    </row>
    <row r="5" spans="1:13">
      <c r="A5" s="7"/>
      <c r="B5" s="7"/>
      <c r="C5" s="7"/>
      <c r="D5" s="7"/>
      <c r="E5" s="7"/>
      <c r="F5" s="7"/>
      <c r="G5" s="7"/>
      <c r="H5" s="44"/>
      <c r="I5" s="7"/>
      <c r="J5" s="7"/>
      <c r="K5" s="7"/>
      <c r="L5" s="45"/>
      <c r="M5" s="7"/>
    </row>
    <row r="6" spans="1:13">
      <c r="A6" s="7"/>
      <c r="B6" s="7"/>
      <c r="C6" s="7"/>
      <c r="D6" s="7"/>
      <c r="E6" s="7"/>
      <c r="F6" s="7"/>
      <c r="G6" s="7"/>
      <c r="H6" s="44"/>
      <c r="I6" s="7"/>
      <c r="J6" s="7"/>
      <c r="K6" s="7"/>
      <c r="L6" s="45"/>
      <c r="M6" s="7"/>
    </row>
    <row r="7" spans="1:13">
      <c r="A7" s="7"/>
      <c r="B7" s="7"/>
      <c r="C7" s="7"/>
      <c r="D7" s="7"/>
      <c r="E7" s="7"/>
      <c r="F7" s="7"/>
      <c r="G7" s="7"/>
      <c r="H7" s="44"/>
      <c r="I7" s="7"/>
      <c r="J7" s="7"/>
      <c r="K7" s="7"/>
      <c r="L7" s="45"/>
      <c r="M7" s="7"/>
    </row>
  </sheetData>
  <sortState ref="A3:M20">
    <sortCondition ref="K3:K20" descending="1"/>
  </sortState>
  <conditionalFormatting sqref="C1:C2 C4:C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view="pageBreakPreview" zoomScale="130" zoomScaleNormal="100" topLeftCell="B1" workbookViewId="0">
      <selection activeCell="J1" sqref="J1"/>
    </sheetView>
  </sheetViews>
  <sheetFormatPr defaultColWidth="9" defaultRowHeight="13.5" outlineLevelRow="2"/>
  <cols>
    <col min="1" max="1" width="2.75" style="37" customWidth="1"/>
    <col min="2" max="2" width="5.25" style="37" customWidth="1"/>
    <col min="3" max="3" width="21.25" style="37" customWidth="1"/>
    <col min="4" max="4" width="6.5" style="37" customWidth="1"/>
    <col min="5" max="5" width="14.125" style="37" customWidth="1"/>
    <col min="6" max="6" width="13.875" style="37" customWidth="1"/>
    <col min="7" max="7" width="9" style="37"/>
    <col min="8" max="9" width="10.125" style="37"/>
    <col min="10" max="10" width="6.125" style="37" customWidth="1"/>
    <col min="11" max="11" width="6.375" style="37" customWidth="1"/>
    <col min="12" max="12" width="6.75" style="37" customWidth="1"/>
    <col min="13" max="13" width="8" style="37" customWidth="1"/>
    <col min="14" max="16384" width="9" style="37"/>
  </cols>
  <sheetData>
    <row r="1" ht="24" spans="1:14">
      <c r="A1" s="13" t="s">
        <v>13</v>
      </c>
      <c r="B1" s="38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26</v>
      </c>
      <c r="J1" s="10" t="s">
        <v>21</v>
      </c>
      <c r="K1" s="13" t="s">
        <v>22</v>
      </c>
      <c r="L1" s="10" t="s">
        <v>1</v>
      </c>
      <c r="M1" s="13" t="s">
        <v>23</v>
      </c>
      <c r="N1" s="13" t="s">
        <v>24</v>
      </c>
    </row>
    <row r="2" spans="1:14">
      <c r="A2" s="7"/>
      <c r="B2" s="7"/>
      <c r="C2" s="7"/>
      <c r="D2" s="7"/>
      <c r="E2" s="7"/>
      <c r="F2" s="7"/>
      <c r="G2" s="7"/>
      <c r="H2" s="7"/>
      <c r="I2" s="7"/>
      <c r="J2" s="7"/>
      <c r="K2" s="7" t="s">
        <v>12</v>
      </c>
      <c r="L2" s="7">
        <f>SUM(L3:L4)</f>
        <v>0</v>
      </c>
      <c r="M2" s="11"/>
      <c r="N2" s="7"/>
    </row>
    <row r="3" s="4" customFormat="1" spans="1:14">
      <c r="A3" s="39"/>
      <c r="B3" s="39"/>
      <c r="C3" s="39"/>
      <c r="D3" s="39"/>
      <c r="E3" s="39"/>
      <c r="F3" s="39"/>
      <c r="G3" s="39"/>
      <c r="H3" s="40"/>
      <c r="I3" s="40"/>
      <c r="J3" s="39"/>
      <c r="K3" s="39"/>
      <c r="L3" s="39"/>
      <c r="M3" s="39"/>
      <c r="N3" s="39"/>
    </row>
  </sheetData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view="pageBreakPreview" zoomScale="130" zoomScaleNormal="100" topLeftCell="C1" workbookViewId="0">
      <pane ySplit="1" topLeftCell="A2" activePane="bottomLeft" state="frozen"/>
      <selection/>
      <selection pane="bottomLeft" activeCell="K1" sqref="K1"/>
    </sheetView>
  </sheetViews>
  <sheetFormatPr defaultColWidth="9" defaultRowHeight="13.5" outlineLevelRow="5"/>
  <cols>
    <col min="1" max="1" width="2.5" customWidth="1"/>
    <col min="2" max="2" width="5" customWidth="1"/>
    <col min="3" max="3" width="31.625" customWidth="1"/>
    <col min="4" max="4" width="6.875" customWidth="1"/>
    <col min="5" max="5" width="19.4166666666667" customWidth="1"/>
    <col min="6" max="6" width="15.625" customWidth="1"/>
    <col min="7" max="7" width="5.375" customWidth="1"/>
    <col min="8" max="8" width="9.375" customWidth="1"/>
    <col min="9" max="9" width="6.125" customWidth="1"/>
    <col min="10" max="10" width="6.75" customWidth="1"/>
    <col min="11" max="11" width="7.875" customWidth="1"/>
    <col min="12" max="12" width="6.75" customWidth="1"/>
    <col min="13" max="13" width="10.5" customWidth="1"/>
  </cols>
  <sheetData>
    <row r="1" s="4" customFormat="1" ht="21" spans="1:13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1</v>
      </c>
      <c r="L1" s="10" t="s">
        <v>23</v>
      </c>
      <c r="M1" s="10" t="s">
        <v>24</v>
      </c>
    </row>
    <row r="2" s="4" customFormat="1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25</v>
      </c>
      <c r="K2" s="10">
        <f>SUM(K3:K7)</f>
        <v>0</v>
      </c>
      <c r="L2" s="10"/>
      <c r="M2" s="10"/>
    </row>
    <row r="3" spans="1:13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  <c r="L3" s="35"/>
      <c r="M3" s="35"/>
    </row>
    <row r="4" spans="1:13">
      <c r="A4" s="35"/>
      <c r="B4" s="35"/>
      <c r="C4" s="35"/>
      <c r="D4" s="35"/>
      <c r="E4" s="35"/>
      <c r="F4" s="35"/>
      <c r="G4" s="35"/>
      <c r="H4" s="36"/>
      <c r="I4" s="35"/>
      <c r="J4" s="35"/>
      <c r="K4" s="35"/>
      <c r="L4" s="35"/>
      <c r="M4" s="35"/>
    </row>
    <row r="5" spans="1:13">
      <c r="A5" s="35"/>
      <c r="B5" s="35"/>
      <c r="C5" s="35"/>
      <c r="D5" s="35"/>
      <c r="E5" s="35"/>
      <c r="F5" s="35"/>
      <c r="G5" s="35"/>
      <c r="H5" s="36"/>
      <c r="I5" s="35"/>
      <c r="J5" s="35"/>
      <c r="K5" s="35"/>
      <c r="L5" s="35"/>
      <c r="M5" s="35"/>
    </row>
    <row r="6" spans="1:13">
      <c r="A6" s="35"/>
      <c r="B6" s="35"/>
      <c r="C6" s="35"/>
      <c r="D6" s="35"/>
      <c r="E6" s="35"/>
      <c r="F6" s="35"/>
      <c r="G6" s="35"/>
      <c r="H6" s="36"/>
      <c r="I6" s="35"/>
      <c r="J6" s="35"/>
      <c r="K6" s="35"/>
      <c r="L6" s="35"/>
      <c r="M6" s="35"/>
    </row>
  </sheetData>
  <sortState ref="A2:N70">
    <sortCondition ref="F2:F70"/>
    <sortCondition ref="C2:C70"/>
  </sortState>
  <conditionalFormatting sqref="C1:C2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zoomScale="130" zoomScaleNormal="130" topLeftCell="D1" workbookViewId="0">
      <selection activeCell="L1" sqref="L1"/>
    </sheetView>
  </sheetViews>
  <sheetFormatPr defaultColWidth="9" defaultRowHeight="10.5" outlineLevelRow="1"/>
  <cols>
    <col min="1" max="1" width="3.5" style="1" customWidth="1"/>
    <col min="2" max="2" width="6.875" style="1" customWidth="1"/>
    <col min="3" max="3" width="12.25" style="1" customWidth="1"/>
    <col min="4" max="4" width="19.375" style="1" customWidth="1"/>
    <col min="5" max="5" width="7.375" style="1" customWidth="1"/>
    <col min="6" max="6" width="9" style="1"/>
    <col min="7" max="7" width="18.875" style="1" customWidth="1"/>
    <col min="8" max="8" width="3.875" style="1" customWidth="1"/>
    <col min="9" max="9" width="10.625" style="1" customWidth="1"/>
    <col min="10" max="10" width="12" style="1" customWidth="1"/>
    <col min="11" max="11" width="9" style="1"/>
    <col min="12" max="12" width="7.875" style="1" customWidth="1"/>
    <col min="13" max="13" width="8.125" style="1" customWidth="1"/>
    <col min="14" max="14" width="6.25" style="1" customWidth="1"/>
    <col min="15" max="16384" width="9" style="1"/>
  </cols>
  <sheetData>
    <row r="1" ht="21" spans="1:14">
      <c r="A1" s="10" t="s">
        <v>13</v>
      </c>
      <c r="B1" s="10" t="s">
        <v>14</v>
      </c>
      <c r="C1" s="10" t="s">
        <v>27</v>
      </c>
      <c r="D1" s="10" t="s">
        <v>28</v>
      </c>
      <c r="E1" s="10" t="s">
        <v>29</v>
      </c>
      <c r="F1" s="10" t="s">
        <v>30</v>
      </c>
      <c r="G1" s="10" t="s">
        <v>31</v>
      </c>
      <c r="H1" s="10" t="s">
        <v>32</v>
      </c>
      <c r="I1" s="10" t="s">
        <v>33</v>
      </c>
      <c r="J1" s="10" t="s">
        <v>34</v>
      </c>
      <c r="K1" s="10" t="s">
        <v>22</v>
      </c>
      <c r="L1" s="10" t="s">
        <v>1</v>
      </c>
      <c r="M1" s="10" t="s">
        <v>23</v>
      </c>
      <c r="N1" s="10" t="s">
        <v>24</v>
      </c>
    </row>
    <row r="2" spans="1:14">
      <c r="A2" s="33"/>
      <c r="B2" s="33"/>
      <c r="C2" s="33"/>
      <c r="D2" s="33"/>
      <c r="E2" s="33"/>
      <c r="F2" s="33"/>
      <c r="G2" s="33"/>
      <c r="H2" s="33"/>
      <c r="I2" s="33"/>
      <c r="J2" s="34"/>
      <c r="K2" s="33" t="s">
        <v>25</v>
      </c>
      <c r="L2" s="33">
        <v>0</v>
      </c>
      <c r="M2" s="33"/>
      <c r="N2" s="33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view="pageBreakPreview" zoomScale="90" zoomScaleNormal="100" workbookViewId="0">
      <selection activeCell="G19" sqref="G19"/>
    </sheetView>
  </sheetViews>
  <sheetFormatPr defaultColWidth="9" defaultRowHeight="13.5"/>
  <cols>
    <col min="1" max="1" width="4.25" style="17" customWidth="1"/>
    <col min="2" max="2" width="8.5" style="17" customWidth="1"/>
    <col min="3" max="3" width="36.525" style="17" customWidth="1"/>
    <col min="4" max="4" width="9" style="17"/>
    <col min="5" max="5" width="32.7833333333333" style="17" customWidth="1"/>
    <col min="6" max="6" width="12.2166666666667" style="17" customWidth="1"/>
    <col min="7" max="7" width="8" style="17" customWidth="1"/>
    <col min="8" max="8" width="12.225" style="17" customWidth="1"/>
    <col min="9" max="9" width="11.3833333333333" style="17" customWidth="1"/>
    <col min="10" max="10" width="12.7666666666667" style="17" customWidth="1"/>
    <col min="11" max="11" width="7.125" style="17" customWidth="1"/>
    <col min="12" max="12" width="13.6083333333333" style="17" customWidth="1"/>
    <col min="13" max="13" width="63.8833333333333" style="18" customWidth="1"/>
    <col min="14" max="16384" width="9" style="17"/>
  </cols>
  <sheetData>
    <row r="1" ht="27" spans="1:13">
      <c r="A1" s="19" t="s">
        <v>13</v>
      </c>
      <c r="B1" s="19" t="s">
        <v>14</v>
      </c>
      <c r="C1" s="19" t="s">
        <v>35</v>
      </c>
      <c r="D1" s="19" t="s">
        <v>36</v>
      </c>
      <c r="E1" s="19" t="s">
        <v>31</v>
      </c>
      <c r="F1" s="19" t="s">
        <v>37</v>
      </c>
      <c r="G1" s="19" t="s">
        <v>38</v>
      </c>
      <c r="H1" s="19" t="s">
        <v>39</v>
      </c>
      <c r="I1" s="19" t="s">
        <v>40</v>
      </c>
      <c r="J1" s="19" t="s">
        <v>22</v>
      </c>
      <c r="K1" s="19" t="s">
        <v>41</v>
      </c>
      <c r="L1" s="19" t="s">
        <v>42</v>
      </c>
      <c r="M1" s="18" t="s">
        <v>38</v>
      </c>
    </row>
    <row r="2" ht="39" customHeight="1" spans="1:12">
      <c r="A2" s="20"/>
      <c r="B2" s="20"/>
      <c r="C2" s="20"/>
      <c r="D2" s="20"/>
      <c r="E2" s="20"/>
      <c r="F2" s="20"/>
      <c r="G2" s="20"/>
      <c r="H2" s="20"/>
      <c r="I2" s="20"/>
      <c r="J2" s="20" t="s">
        <v>25</v>
      </c>
      <c r="K2" s="20">
        <f>SUM(K4:K20)</f>
        <v>3</v>
      </c>
      <c r="L2" s="11"/>
    </row>
    <row r="3" spans="1:13">
      <c r="A3" s="21">
        <v>1</v>
      </c>
      <c r="B3" s="21" t="s">
        <v>43</v>
      </c>
      <c r="C3" s="22" t="s">
        <v>44</v>
      </c>
      <c r="D3" s="21" t="s">
        <v>45</v>
      </c>
      <c r="E3" s="21" t="s">
        <v>46</v>
      </c>
      <c r="F3" s="21" t="s">
        <v>47</v>
      </c>
      <c r="G3" s="21" t="s">
        <v>48</v>
      </c>
      <c r="H3" s="23">
        <v>42837</v>
      </c>
      <c r="I3" s="23">
        <v>43956</v>
      </c>
      <c r="J3" s="21" t="s">
        <v>49</v>
      </c>
      <c r="K3" s="21">
        <v>0.6</v>
      </c>
      <c r="L3" s="21" t="s">
        <v>50</v>
      </c>
      <c r="M3" s="18" t="s">
        <v>51</v>
      </c>
    </row>
    <row r="4" ht="24" spans="1:13">
      <c r="A4" s="24">
        <v>2</v>
      </c>
      <c r="B4" s="24" t="s">
        <v>43</v>
      </c>
      <c r="C4" s="25" t="s">
        <v>52</v>
      </c>
      <c r="D4" s="24" t="s">
        <v>45</v>
      </c>
      <c r="E4" s="24" t="s">
        <v>53</v>
      </c>
      <c r="F4" s="24" t="s">
        <v>47</v>
      </c>
      <c r="G4" s="24" t="s">
        <v>48</v>
      </c>
      <c r="H4" s="26">
        <v>43087</v>
      </c>
      <c r="I4" s="26">
        <v>44043</v>
      </c>
      <c r="J4" s="24" t="s">
        <v>54</v>
      </c>
      <c r="K4" s="24">
        <v>0.6</v>
      </c>
      <c r="L4" s="24" t="s">
        <v>50</v>
      </c>
      <c r="M4" s="18" t="s">
        <v>51</v>
      </c>
    </row>
    <row r="5" spans="1:13">
      <c r="A5" s="21">
        <v>3</v>
      </c>
      <c r="B5" s="24" t="s">
        <v>43</v>
      </c>
      <c r="C5" s="25" t="s">
        <v>55</v>
      </c>
      <c r="D5" s="24" t="s">
        <v>45</v>
      </c>
      <c r="E5" s="24" t="s">
        <v>56</v>
      </c>
      <c r="F5" s="24" t="s">
        <v>47</v>
      </c>
      <c r="G5" s="24" t="s">
        <v>48</v>
      </c>
      <c r="H5" s="26">
        <v>43455</v>
      </c>
      <c r="I5" s="26">
        <v>43928</v>
      </c>
      <c r="J5" s="24" t="s">
        <v>57</v>
      </c>
      <c r="K5" s="24">
        <v>0.6</v>
      </c>
      <c r="L5" s="24" t="s">
        <v>50</v>
      </c>
      <c r="M5" s="18" t="s">
        <v>51</v>
      </c>
    </row>
    <row r="6" spans="1:13">
      <c r="A6" s="24">
        <v>4</v>
      </c>
      <c r="B6" s="21" t="s">
        <v>43</v>
      </c>
      <c r="C6" s="22" t="s">
        <v>58</v>
      </c>
      <c r="D6" s="21" t="s">
        <v>45</v>
      </c>
      <c r="E6" s="21" t="s">
        <v>56</v>
      </c>
      <c r="F6" s="21" t="s">
        <v>47</v>
      </c>
      <c r="G6" s="21" t="s">
        <v>48</v>
      </c>
      <c r="H6" s="23">
        <v>43413</v>
      </c>
      <c r="I6" s="23">
        <v>44134</v>
      </c>
      <c r="J6" s="21" t="s">
        <v>57</v>
      </c>
      <c r="K6" s="21">
        <v>0.6</v>
      </c>
      <c r="L6" s="21" t="s">
        <v>50</v>
      </c>
      <c r="M6" s="18" t="s">
        <v>51</v>
      </c>
    </row>
    <row r="7" spans="1:13">
      <c r="A7" s="21">
        <v>5</v>
      </c>
      <c r="B7" s="21" t="s">
        <v>43</v>
      </c>
      <c r="C7" s="22" t="s">
        <v>59</v>
      </c>
      <c r="D7" s="21" t="s">
        <v>45</v>
      </c>
      <c r="E7" s="21" t="s">
        <v>60</v>
      </c>
      <c r="F7" s="21" t="s">
        <v>47</v>
      </c>
      <c r="G7" s="21" t="s">
        <v>48</v>
      </c>
      <c r="H7" s="23">
        <v>43447</v>
      </c>
      <c r="I7" s="23">
        <v>44390</v>
      </c>
      <c r="J7" s="21" t="s">
        <v>61</v>
      </c>
      <c r="K7" s="21">
        <v>0.6</v>
      </c>
      <c r="L7" s="21" t="s">
        <v>50</v>
      </c>
      <c r="M7" s="18" t="s">
        <v>62</v>
      </c>
    </row>
    <row r="8" spans="1:13">
      <c r="A8" s="24">
        <v>6</v>
      </c>
      <c r="B8" s="21" t="s">
        <v>43</v>
      </c>
      <c r="C8" s="22" t="s">
        <v>63</v>
      </c>
      <c r="D8" s="21" t="s">
        <v>45</v>
      </c>
      <c r="E8" s="21" t="s">
        <v>64</v>
      </c>
      <c r="F8" s="21" t="s">
        <v>65</v>
      </c>
      <c r="G8" s="21" t="s">
        <v>48</v>
      </c>
      <c r="H8" s="23">
        <v>41919</v>
      </c>
      <c r="I8" s="23">
        <v>42760</v>
      </c>
      <c r="J8" s="21" t="s">
        <v>61</v>
      </c>
      <c r="K8" s="21">
        <v>0.6</v>
      </c>
      <c r="L8" s="21" t="s">
        <v>50</v>
      </c>
      <c r="M8" s="18" t="s">
        <v>51</v>
      </c>
    </row>
    <row r="9" spans="1:12">
      <c r="A9" s="21"/>
      <c r="B9" s="24"/>
      <c r="C9" s="24"/>
      <c r="D9" s="24"/>
      <c r="E9" s="24"/>
      <c r="F9" s="24"/>
      <c r="G9" s="24"/>
      <c r="H9" s="26"/>
      <c r="I9" s="26"/>
      <c r="J9" s="24"/>
      <c r="K9" s="24"/>
      <c r="L9" s="24"/>
    </row>
    <row r="10" spans="1:12">
      <c r="A10" s="27"/>
      <c r="B10" s="28"/>
      <c r="C10" s="28"/>
      <c r="D10" s="28"/>
      <c r="E10" s="28"/>
      <c r="F10" s="28"/>
      <c r="G10" s="28"/>
      <c r="H10" s="29"/>
      <c r="I10" s="29"/>
      <c r="J10" s="28"/>
      <c r="K10" s="28"/>
      <c r="L10" s="28"/>
    </row>
    <row r="11" spans="1:12">
      <c r="A11" s="27"/>
      <c r="B11" s="28"/>
      <c r="C11" s="28"/>
      <c r="D11" s="28"/>
      <c r="E11" s="28"/>
      <c r="F11" s="28"/>
      <c r="G11" s="28"/>
      <c r="H11" s="29"/>
      <c r="I11" s="29"/>
      <c r="J11" s="28"/>
      <c r="K11" s="28"/>
      <c r="L11" s="28"/>
    </row>
    <row r="12" spans="1:12">
      <c r="A12" s="28"/>
      <c r="B12" s="27"/>
      <c r="C12" s="27"/>
      <c r="D12" s="27"/>
      <c r="E12" s="27"/>
      <c r="F12" s="27"/>
      <c r="G12" s="27"/>
      <c r="H12" s="30"/>
      <c r="I12" s="30"/>
      <c r="J12" s="27"/>
      <c r="K12" s="27"/>
      <c r="L12" s="27"/>
    </row>
    <row r="13" spans="1:12">
      <c r="A13" s="27"/>
      <c r="B13" s="28"/>
      <c r="C13" s="28"/>
      <c r="D13" s="28"/>
      <c r="E13" s="28"/>
      <c r="F13" s="28"/>
      <c r="G13" s="28"/>
      <c r="H13" s="29"/>
      <c r="I13" s="29"/>
      <c r="J13" s="28"/>
      <c r="K13" s="28"/>
      <c r="L13" s="28"/>
    </row>
    <row r="14" spans="1:12">
      <c r="A14" s="27"/>
      <c r="B14" s="27"/>
      <c r="C14" s="27"/>
      <c r="D14" s="27"/>
      <c r="E14" s="27"/>
      <c r="F14" s="27"/>
      <c r="G14" s="27"/>
      <c r="H14" s="30"/>
      <c r="I14" s="30"/>
      <c r="J14" s="27"/>
      <c r="K14" s="27"/>
      <c r="L14" s="27"/>
    </row>
    <row r="15" spans="1:12">
      <c r="A15" s="28"/>
      <c r="B15" s="28"/>
      <c r="C15" s="28"/>
      <c r="D15" s="28"/>
      <c r="E15" s="28"/>
      <c r="F15" s="28"/>
      <c r="G15" s="28"/>
      <c r="H15" s="29"/>
      <c r="I15" s="29"/>
      <c r="J15" s="28"/>
      <c r="K15" s="28"/>
      <c r="L15" s="28"/>
    </row>
    <row r="16" spans="1:12">
      <c r="A16" s="27"/>
      <c r="B16" s="28"/>
      <c r="C16" s="28"/>
      <c r="D16" s="28"/>
      <c r="E16" s="28"/>
      <c r="F16" s="28"/>
      <c r="G16" s="28"/>
      <c r="H16" s="29"/>
      <c r="I16" s="29"/>
      <c r="J16" s="28"/>
      <c r="K16" s="28"/>
      <c r="L16" s="28"/>
    </row>
    <row r="17" spans="1:12">
      <c r="A17" s="27"/>
      <c r="B17" s="31"/>
      <c r="C17" s="31"/>
      <c r="D17" s="31"/>
      <c r="E17" s="31"/>
      <c r="F17" s="31"/>
      <c r="G17" s="31"/>
      <c r="H17" s="32"/>
      <c r="I17" s="32"/>
      <c r="J17" s="31"/>
      <c r="K17" s="31"/>
      <c r="L17" s="31"/>
    </row>
  </sheetData>
  <sortState ref="B2:K25">
    <sortCondition ref="C2:C25"/>
  </sortState>
  <conditionalFormatting sqref="C$1:C$1048576">
    <cfRule type="duplicateValues" dxfId="0" priority="2"/>
  </conditionalFormatting>
  <pageMargins left="0.7" right="0.7" top="0.75" bottom="0.75" header="0.3" footer="0.3"/>
  <pageSetup paperSize="9" scale="7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opLeftCell="D1" workbookViewId="0">
      <pane ySplit="1" topLeftCell="A2" activePane="bottomLeft" state="frozen"/>
      <selection/>
      <selection pane="bottomLeft" activeCell="N1" sqref="N1"/>
    </sheetView>
  </sheetViews>
  <sheetFormatPr defaultColWidth="9" defaultRowHeight="13.5" outlineLevelRow="2"/>
  <cols>
    <col min="1" max="1" width="3.625" style="1" customWidth="1"/>
    <col min="2" max="2" width="5.875" style="1" customWidth="1"/>
    <col min="3" max="3" width="8.25" style="1" customWidth="1"/>
    <col min="4" max="4" width="44.8833333333333" style="1" customWidth="1"/>
    <col min="5" max="5" width="13.875" style="1" customWidth="1"/>
    <col min="6" max="6" width="10.125" style="1" customWidth="1"/>
    <col min="7" max="7" width="12.75" style="1" customWidth="1"/>
    <col min="8" max="8" width="8.125" style="1" customWidth="1"/>
    <col min="9" max="9" width="7.5" style="1" customWidth="1"/>
    <col min="10" max="10" width="9" style="1"/>
    <col min="11" max="11" width="19.5" style="1" customWidth="1"/>
    <col min="12" max="12" width="7.5" style="1" customWidth="1"/>
    <col min="13" max="13" width="8.625" style="1" customWidth="1"/>
    <col min="14" max="14" width="8.125" style="1" customWidth="1"/>
    <col min="15" max="15" width="9.5" style="1" customWidth="1"/>
    <col min="16" max="16" width="5.875" style="1" customWidth="1"/>
    <col min="17" max="16384" width="9" style="12"/>
  </cols>
  <sheetData>
    <row r="1" ht="36" spans="1:16">
      <c r="A1" s="13" t="s">
        <v>13</v>
      </c>
      <c r="B1" s="13" t="s">
        <v>14</v>
      </c>
      <c r="C1" s="13" t="s">
        <v>66</v>
      </c>
      <c r="D1" s="13" t="s">
        <v>67</v>
      </c>
      <c r="E1" s="13" t="s">
        <v>68</v>
      </c>
      <c r="F1" s="13" t="s">
        <v>69</v>
      </c>
      <c r="G1" s="13" t="s">
        <v>70</v>
      </c>
      <c r="H1" s="13" t="s">
        <v>71</v>
      </c>
      <c r="I1" s="13" t="s">
        <v>1</v>
      </c>
      <c r="J1" s="13" t="s">
        <v>72</v>
      </c>
      <c r="K1" s="13" t="s">
        <v>73</v>
      </c>
      <c r="L1" s="13" t="s">
        <v>74</v>
      </c>
      <c r="M1" s="13" t="s">
        <v>22</v>
      </c>
      <c r="N1" s="13" t="s">
        <v>1</v>
      </c>
      <c r="O1" s="13" t="s">
        <v>23</v>
      </c>
      <c r="P1" s="13" t="s">
        <v>24</v>
      </c>
    </row>
    <row r="2" spans="1:1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 t="s">
        <v>12</v>
      </c>
      <c r="N2" s="15">
        <f>SUM(N3:N10)</f>
        <v>0</v>
      </c>
      <c r="O2" s="15"/>
      <c r="P2" s="14"/>
    </row>
    <row r="3" ht="14.25" spans="10:10">
      <c r="J3" s="16"/>
    </row>
  </sheetData>
  <sortState ref="B2:O58">
    <sortCondition ref="M2:M58" descending="1"/>
  </sortState>
  <conditionalFormatting sqref="D$1:D$1048576">
    <cfRule type="duplicateValues" dxfId="0" priority="1"/>
  </conditionalFormatting>
  <pageMargins left="0.7" right="0.7" top="0.75" bottom="0.75" header="0.3" footer="0.3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12</xdr:col>
                <xdr:colOff>0</xdr:colOff>
                <xdr:row>2</xdr:row>
                <xdr:rowOff>0</xdr:rowOff>
              </from>
              <to>
                <xdr:col>13</xdr:col>
                <xdr:colOff>66675</xdr:colOff>
                <xdr:row>3</xdr:row>
                <xdr:rowOff>9525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14</xdr:col>
                <xdr:colOff>0</xdr:colOff>
                <xdr:row>2</xdr:row>
                <xdr:rowOff>0</xdr:rowOff>
              </from>
              <to>
                <xdr:col>15</xdr:col>
                <xdr:colOff>0</xdr:colOff>
                <xdr:row>4</xdr:row>
                <xdr:rowOff>123825</xdr:rowOff>
              </to>
            </anchor>
          </controlPr>
        </control>
      </mc:Choice>
      <mc:Fallback>
        <control shapeId="1026" r:id="rId4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zoomScale="115" zoomScaleNormal="115" topLeftCell="D1" workbookViewId="0">
      <selection activeCell="M9" sqref="M9:M10"/>
    </sheetView>
  </sheetViews>
  <sheetFormatPr defaultColWidth="9" defaultRowHeight="13.5" outlineLevelRow="2"/>
  <cols>
    <col min="1" max="1" width="5" style="4" customWidth="1"/>
    <col min="2" max="3" width="9" style="4"/>
    <col min="4" max="4" width="9.25" style="4" customWidth="1"/>
    <col min="5" max="5" width="15" style="4" customWidth="1"/>
    <col min="6" max="6" width="19.75" style="4" customWidth="1"/>
    <col min="7" max="7" width="10.375" style="4" customWidth="1"/>
    <col min="8" max="10" width="9" style="4"/>
    <col min="11" max="11" width="12.75" style="4" customWidth="1"/>
    <col min="12" max="12" width="9.5" style="4" customWidth="1"/>
    <col min="13" max="13" width="6.5" style="4" customWidth="1"/>
    <col min="14" max="14" width="11.125" style="4" customWidth="1"/>
    <col min="15" max="16384" width="9" style="4"/>
  </cols>
  <sheetData>
    <row r="1" spans="1:14">
      <c r="A1" s="5" t="s">
        <v>13</v>
      </c>
      <c r="B1" s="5" t="s">
        <v>14</v>
      </c>
      <c r="C1" s="5" t="s">
        <v>75</v>
      </c>
      <c r="D1" s="6" t="s">
        <v>76</v>
      </c>
      <c r="E1" s="6" t="s">
        <v>77</v>
      </c>
      <c r="F1" s="6" t="s">
        <v>78</v>
      </c>
      <c r="G1" s="5" t="s">
        <v>79</v>
      </c>
      <c r="H1" s="5" t="s">
        <v>80</v>
      </c>
      <c r="I1" s="5" t="s">
        <v>81</v>
      </c>
      <c r="J1" s="5" t="s">
        <v>82</v>
      </c>
      <c r="K1" s="5" t="s">
        <v>23</v>
      </c>
      <c r="L1" s="5" t="s">
        <v>22</v>
      </c>
      <c r="M1" s="10" t="s">
        <v>1</v>
      </c>
      <c r="N1" s="5" t="s">
        <v>24</v>
      </c>
    </row>
    <row r="2" spans="1:14">
      <c r="A2" s="7"/>
      <c r="B2" s="7"/>
      <c r="C2" s="7"/>
      <c r="D2" s="7"/>
      <c r="E2" s="8"/>
      <c r="F2" s="8"/>
      <c r="G2" s="9"/>
      <c r="H2" s="8"/>
      <c r="I2" s="11"/>
      <c r="J2" s="11"/>
      <c r="K2" s="7"/>
      <c r="L2" s="7" t="s">
        <v>25</v>
      </c>
      <c r="M2" s="7">
        <v>0</v>
      </c>
      <c r="N2" s="7"/>
    </row>
    <row r="3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/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>
    <row r="1" s="3" customFormat="1" ht="18.75" spans="1:1">
      <c r="A1" s="3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总计</vt:lpstr>
      <vt:lpstr>项目立项</vt:lpstr>
      <vt:lpstr>项目完成</vt:lpstr>
      <vt:lpstr>项目中检</vt:lpstr>
      <vt:lpstr>获奖</vt:lpstr>
      <vt:lpstr>专利</vt:lpstr>
      <vt:lpstr>论文</vt:lpstr>
      <vt:lpstr>著作</vt:lpstr>
      <vt:lpstr>成果转化</vt:lpstr>
      <vt:lpstr>研究报告</vt:lpstr>
      <vt:lpstr>tmp1</vt:lpstr>
      <vt:lpstr>tmp2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吴衡</cp:lastModifiedBy>
  <dcterms:created xsi:type="dcterms:W3CDTF">2006-09-16T00:00:00Z</dcterms:created>
  <dcterms:modified xsi:type="dcterms:W3CDTF">2023-06-29T09:11:08Z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F7603395321B4033B08F0CE6C6199C74</vt:lpwstr>
  </property>
</Properties>
</file>